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evinsG\Documents\"/>
    </mc:Choice>
  </mc:AlternateContent>
  <bookViews>
    <workbookView xWindow="0" yWindow="630" windowWidth="21570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7" i="1"/>
  <c r="G27" i="1" l="1"/>
  <c r="F27" i="1"/>
</calcChain>
</file>

<file path=xl/sharedStrings.xml><?xml version="1.0" encoding="utf-8"?>
<sst xmlns="http://schemas.openxmlformats.org/spreadsheetml/2006/main" count="107" uniqueCount="40">
  <si>
    <t>Clay County 2016 Local Government Debt</t>
  </si>
  <si>
    <t>Debt Road &amp; Bridge</t>
  </si>
  <si>
    <t>Purchase/Leases</t>
  </si>
  <si>
    <t>Original  Amount</t>
  </si>
  <si>
    <t>Authorized</t>
  </si>
  <si>
    <t>2015 John Deere 672G Motor Grader</t>
  </si>
  <si>
    <t>2014 12M3 Cat Motor Grader</t>
  </si>
  <si>
    <t>2015 4700 SF Western Star</t>
  </si>
  <si>
    <t>2015 Cat Backhoe</t>
  </si>
  <si>
    <t>2015 Mack Haul Truck</t>
  </si>
  <si>
    <t>2015 Magnum Tractor w/mower</t>
  </si>
  <si>
    <t>2015 Cat 924 Wheel Loader</t>
  </si>
  <si>
    <t>2016 JD Tractor</t>
  </si>
  <si>
    <t>2016 Cat Motor Grader</t>
  </si>
  <si>
    <t>2016 420 F2 Backhoe</t>
  </si>
  <si>
    <t>2013 JD 310K Backhoe Loader</t>
  </si>
  <si>
    <t>2014 Cat 140M2 Motor Grader</t>
  </si>
  <si>
    <t>2014 Cat 140 M2 Motor Grader</t>
  </si>
  <si>
    <t>2014 Cat 914G Wheel Loader</t>
  </si>
  <si>
    <t>Total Authorized Debt</t>
  </si>
  <si>
    <t>Total Debt secured by Ad Valorem Taxation</t>
  </si>
  <si>
    <t xml:space="preserve">Principal </t>
  </si>
  <si>
    <t>Outstanding</t>
  </si>
  <si>
    <t>Interest at</t>
  </si>
  <si>
    <t>Maturity</t>
  </si>
  <si>
    <t>Total Principal &amp;</t>
  </si>
  <si>
    <t>Interest to Maturity</t>
  </si>
  <si>
    <t>2016 Mack Truck</t>
  </si>
  <si>
    <t>Final</t>
  </si>
  <si>
    <t>02/30/20</t>
  </si>
  <si>
    <t xml:space="preserve">Fitch Rating </t>
  </si>
  <si>
    <t>Moody Rating</t>
  </si>
  <si>
    <t>N/R</t>
  </si>
  <si>
    <t>S&amp;P</t>
  </si>
  <si>
    <t>Rating</t>
  </si>
  <si>
    <t xml:space="preserve">Kroll </t>
  </si>
  <si>
    <t>2016 Population, US Census Bureu</t>
  </si>
  <si>
    <t>estimated</t>
  </si>
  <si>
    <t>Ad Valorem taxation as per capit amount:</t>
  </si>
  <si>
    <t>Taxation on time &amp; in full as per capita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</si>
</sst>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4" xfId="0" applyNumberFormat="1" applyBorder="1"/>
    <xf numFmtId="44" fontId="2" fillId="0" borderId="3" xfId="0" applyNumberFormat="1" applyFont="1" applyBorder="1"/>
    <xf numFmtId="44" fontId="0" fillId="0" borderId="3" xfId="0" applyNumberFormat="1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2" xfId="0" applyBorder="1"/>
    <xf numFmtId="14" fontId="0" fillId="0" borderId="1" xfId="0" applyNumberFormat="1" applyBorder="1"/>
    <xf numFmtId="14" fontId="0" fillId="0" borderId="3" xfId="0" applyNumberFormat="1" applyBorder="1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2" workbookViewId="0">
      <selection activeCell="O34" sqref="O34"/>
    </sheetView>
  </sheetViews>
  <sheetFormatPr defaultRowHeight="15" x14ac:dyDescent="0.25"/>
  <cols>
    <col min="6" max="8" width="14.28515625" bestFit="1" customWidth="1"/>
    <col min="9" max="9" width="4.5703125" customWidth="1"/>
    <col min="10" max="10" width="14.28515625" bestFit="1" customWidth="1"/>
    <col min="12" max="12" width="10.7109375" bestFit="1" customWidth="1"/>
  </cols>
  <sheetData>
    <row r="1" spans="1:16" ht="18.75" x14ac:dyDescent="0.3">
      <c r="A1" s="4" t="s">
        <v>0</v>
      </c>
      <c r="B1" s="4"/>
      <c r="C1" s="4"/>
      <c r="D1" s="4"/>
      <c r="E1" s="4"/>
      <c r="F1" s="3"/>
      <c r="G1" s="3"/>
      <c r="H1" s="3"/>
      <c r="I1" s="3"/>
      <c r="J1" s="3"/>
      <c r="K1" s="3"/>
      <c r="L1" s="3"/>
    </row>
    <row r="2" spans="1:16" ht="18.75" x14ac:dyDescent="0.3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</row>
    <row r="3" spans="1:16" x14ac:dyDescent="0.25">
      <c r="A3" t="s">
        <v>1</v>
      </c>
      <c r="E3" s="13" t="s">
        <v>3</v>
      </c>
      <c r="F3" s="14"/>
      <c r="G3" s="13" t="s">
        <v>21</v>
      </c>
      <c r="H3" s="13" t="s">
        <v>23</v>
      </c>
      <c r="I3" s="14"/>
      <c r="J3" s="13" t="s">
        <v>25</v>
      </c>
      <c r="K3" s="10"/>
      <c r="L3" s="20" t="s">
        <v>28</v>
      </c>
      <c r="M3" s="13" t="s">
        <v>30</v>
      </c>
      <c r="N3" s="14"/>
      <c r="O3" s="20" t="s">
        <v>33</v>
      </c>
      <c r="P3" s="20" t="s">
        <v>35</v>
      </c>
    </row>
    <row r="4" spans="1:16" x14ac:dyDescent="0.25">
      <c r="A4" t="s">
        <v>2</v>
      </c>
      <c r="E4" s="11" t="s">
        <v>4</v>
      </c>
      <c r="F4" s="12"/>
      <c r="G4" s="11" t="s">
        <v>22</v>
      </c>
      <c r="H4" s="11" t="s">
        <v>24</v>
      </c>
      <c r="I4" s="12"/>
      <c r="J4" s="11" t="s">
        <v>26</v>
      </c>
      <c r="K4" s="19"/>
      <c r="L4" s="11" t="s">
        <v>24</v>
      </c>
      <c r="M4" s="11" t="s">
        <v>31</v>
      </c>
      <c r="N4" s="12"/>
      <c r="O4" s="21" t="s">
        <v>34</v>
      </c>
      <c r="P4" s="21" t="s">
        <v>34</v>
      </c>
    </row>
    <row r="5" spans="1:16" x14ac:dyDescent="0.25">
      <c r="E5" s="5"/>
      <c r="F5" s="5"/>
      <c r="H5" s="6"/>
      <c r="I5" s="5"/>
      <c r="L5" s="22"/>
      <c r="M5" s="11"/>
      <c r="N5" s="12"/>
      <c r="O5" s="18"/>
      <c r="P5" s="18"/>
    </row>
    <row r="6" spans="1:16" x14ac:dyDescent="0.25">
      <c r="A6" t="s">
        <v>5</v>
      </c>
      <c r="E6" s="6"/>
      <c r="F6" s="15">
        <v>211261</v>
      </c>
      <c r="G6" s="17">
        <v>192192</v>
      </c>
      <c r="H6" s="17">
        <v>4323</v>
      </c>
      <c r="I6" s="15"/>
      <c r="J6" s="17">
        <f>Q11+SUM(G6+H6)</f>
        <v>196515</v>
      </c>
      <c r="K6" s="7"/>
      <c r="L6" s="23">
        <v>42781</v>
      </c>
      <c r="M6" s="6" t="s">
        <v>32</v>
      </c>
      <c r="N6" s="7"/>
      <c r="O6" s="18" t="s">
        <v>32</v>
      </c>
      <c r="P6" s="18" t="s">
        <v>32</v>
      </c>
    </row>
    <row r="7" spans="1:16" x14ac:dyDescent="0.25">
      <c r="A7" t="s">
        <v>5</v>
      </c>
      <c r="E7" s="6"/>
      <c r="F7" s="15">
        <v>209758</v>
      </c>
      <c r="G7" s="17">
        <v>192696</v>
      </c>
      <c r="H7" s="17">
        <v>4335</v>
      </c>
      <c r="I7" s="15"/>
      <c r="J7" s="17">
        <f>Q12+SUM(G7+H7)</f>
        <v>197031</v>
      </c>
      <c r="K7" s="7"/>
      <c r="L7" s="23">
        <v>43130</v>
      </c>
      <c r="M7" s="6" t="s">
        <v>32</v>
      </c>
      <c r="N7" s="7"/>
      <c r="O7" s="18" t="s">
        <v>32</v>
      </c>
      <c r="P7" s="18" t="s">
        <v>32</v>
      </c>
    </row>
    <row r="8" spans="1:16" x14ac:dyDescent="0.25">
      <c r="A8" t="s">
        <v>6</v>
      </c>
      <c r="E8" s="6"/>
      <c r="F8" s="15">
        <v>184151</v>
      </c>
      <c r="G8" s="17">
        <v>182765</v>
      </c>
      <c r="H8" s="17">
        <v>8203</v>
      </c>
      <c r="I8" s="15"/>
      <c r="J8" s="17">
        <f t="shared" ref="J8:J25" si="0">Q13+SUM(G8+H8)</f>
        <v>190968</v>
      </c>
      <c r="K8" s="7"/>
      <c r="L8" s="23">
        <v>43183</v>
      </c>
      <c r="M8" s="6" t="s">
        <v>32</v>
      </c>
      <c r="N8" s="7"/>
      <c r="O8" s="18" t="s">
        <v>32</v>
      </c>
      <c r="P8" s="18" t="s">
        <v>32</v>
      </c>
    </row>
    <row r="9" spans="1:16" x14ac:dyDescent="0.25">
      <c r="A9" t="s">
        <v>7</v>
      </c>
      <c r="E9" s="6"/>
      <c r="F9" s="15">
        <v>104750</v>
      </c>
      <c r="G9" s="17">
        <v>26851</v>
      </c>
      <c r="H9" s="17">
        <v>911</v>
      </c>
      <c r="I9" s="15"/>
      <c r="J9" s="17">
        <f t="shared" si="0"/>
        <v>27762</v>
      </c>
      <c r="K9" s="7"/>
      <c r="L9" s="23">
        <v>43317</v>
      </c>
      <c r="M9" s="6" t="s">
        <v>32</v>
      </c>
      <c r="N9" s="7"/>
      <c r="O9" s="18" t="s">
        <v>32</v>
      </c>
      <c r="P9" s="18" t="s">
        <v>32</v>
      </c>
    </row>
    <row r="10" spans="1:16" x14ac:dyDescent="0.25">
      <c r="A10" t="s">
        <v>8</v>
      </c>
      <c r="E10" s="6"/>
      <c r="F10" s="15">
        <v>51260</v>
      </c>
      <c r="G10" s="17">
        <v>46354</v>
      </c>
      <c r="H10" s="17">
        <v>2041</v>
      </c>
      <c r="I10" s="15"/>
      <c r="J10" s="17">
        <f t="shared" si="0"/>
        <v>48395</v>
      </c>
      <c r="K10" s="7"/>
      <c r="L10" s="23">
        <v>43371</v>
      </c>
      <c r="M10" s="6" t="s">
        <v>32</v>
      </c>
      <c r="N10" s="7"/>
      <c r="O10" s="18" t="s">
        <v>32</v>
      </c>
      <c r="P10" s="18" t="s">
        <v>32</v>
      </c>
    </row>
    <row r="11" spans="1:16" x14ac:dyDescent="0.25">
      <c r="A11" t="s">
        <v>9</v>
      </c>
      <c r="E11" s="6"/>
      <c r="F11" s="15">
        <v>103250</v>
      </c>
      <c r="G11" s="17">
        <v>94141</v>
      </c>
      <c r="H11" s="17">
        <v>5144</v>
      </c>
      <c r="I11" s="15"/>
      <c r="J11" s="17">
        <f t="shared" si="0"/>
        <v>99285</v>
      </c>
      <c r="K11" s="7"/>
      <c r="L11" s="23">
        <v>43885</v>
      </c>
      <c r="M11" s="6" t="s">
        <v>32</v>
      </c>
      <c r="N11" s="7"/>
      <c r="O11" s="18" t="s">
        <v>32</v>
      </c>
      <c r="P11" s="18" t="s">
        <v>32</v>
      </c>
    </row>
    <row r="12" spans="1:16" x14ac:dyDescent="0.25">
      <c r="A12" t="s">
        <v>10</v>
      </c>
      <c r="E12" s="6"/>
      <c r="F12" s="15">
        <v>106653</v>
      </c>
      <c r="G12" s="17">
        <v>86383</v>
      </c>
      <c r="H12" s="17">
        <v>5576</v>
      </c>
      <c r="I12" s="15"/>
      <c r="J12" s="17">
        <f t="shared" si="0"/>
        <v>91959</v>
      </c>
      <c r="K12" s="7"/>
      <c r="L12" s="6" t="s">
        <v>29</v>
      </c>
      <c r="M12" s="6" t="s">
        <v>32</v>
      </c>
      <c r="N12" s="7"/>
      <c r="O12" s="18" t="s">
        <v>32</v>
      </c>
      <c r="P12" s="18" t="s">
        <v>32</v>
      </c>
    </row>
    <row r="13" spans="1:16" x14ac:dyDescent="0.25">
      <c r="A13" t="s">
        <v>11</v>
      </c>
      <c r="E13" s="6"/>
      <c r="F13" s="15">
        <v>130314</v>
      </c>
      <c r="G13" s="17">
        <v>120348</v>
      </c>
      <c r="H13" s="17">
        <v>9495</v>
      </c>
      <c r="I13" s="15"/>
      <c r="J13" s="17">
        <f t="shared" si="0"/>
        <v>129843</v>
      </c>
      <c r="K13" s="7"/>
      <c r="L13" s="23">
        <v>44424</v>
      </c>
      <c r="M13" s="6" t="s">
        <v>32</v>
      </c>
      <c r="N13" s="7"/>
      <c r="O13" s="18" t="s">
        <v>32</v>
      </c>
      <c r="P13" s="18" t="s">
        <v>32</v>
      </c>
    </row>
    <row r="14" spans="1:16" x14ac:dyDescent="0.25">
      <c r="A14" t="s">
        <v>12</v>
      </c>
      <c r="E14" s="6"/>
      <c r="F14" s="15">
        <v>53781</v>
      </c>
      <c r="G14" s="17">
        <v>53781</v>
      </c>
      <c r="H14" s="17">
        <v>4184</v>
      </c>
      <c r="I14" s="15"/>
      <c r="J14" s="17">
        <f t="shared" si="0"/>
        <v>57965</v>
      </c>
      <c r="K14" s="7"/>
      <c r="L14" s="23">
        <v>44424</v>
      </c>
      <c r="M14" s="6" t="s">
        <v>32</v>
      </c>
      <c r="N14" s="7"/>
      <c r="O14" s="18" t="s">
        <v>32</v>
      </c>
      <c r="P14" s="18" t="s">
        <v>32</v>
      </c>
    </row>
    <row r="15" spans="1:16" x14ac:dyDescent="0.25">
      <c r="A15" t="s">
        <v>13</v>
      </c>
      <c r="E15" s="6"/>
      <c r="F15" s="15">
        <v>193961</v>
      </c>
      <c r="G15" s="17">
        <v>193961</v>
      </c>
      <c r="H15" s="17">
        <v>12469</v>
      </c>
      <c r="I15" s="15"/>
      <c r="J15" s="17">
        <f t="shared" si="0"/>
        <v>206430</v>
      </c>
      <c r="K15" s="7"/>
      <c r="L15" s="23">
        <v>43113</v>
      </c>
      <c r="M15" s="6" t="s">
        <v>32</v>
      </c>
      <c r="N15" s="7"/>
      <c r="O15" s="18" t="s">
        <v>32</v>
      </c>
      <c r="P15" s="18" t="s">
        <v>32</v>
      </c>
    </row>
    <row r="16" spans="1:16" x14ac:dyDescent="0.25">
      <c r="A16" t="s">
        <v>14</v>
      </c>
      <c r="E16" s="6"/>
      <c r="F16" s="15">
        <v>72422</v>
      </c>
      <c r="G16" s="17">
        <v>72422</v>
      </c>
      <c r="H16" s="17">
        <v>6149</v>
      </c>
      <c r="I16" s="15"/>
      <c r="J16" s="17">
        <f t="shared" si="0"/>
        <v>78571</v>
      </c>
      <c r="K16" s="7"/>
      <c r="L16" s="23">
        <v>43539</v>
      </c>
      <c r="M16" s="6" t="s">
        <v>32</v>
      </c>
      <c r="N16" s="7"/>
      <c r="O16" s="18" t="s">
        <v>32</v>
      </c>
      <c r="P16" s="18" t="s">
        <v>32</v>
      </c>
    </row>
    <row r="17" spans="1:16" x14ac:dyDescent="0.25">
      <c r="A17" t="s">
        <v>27</v>
      </c>
      <c r="E17" s="6"/>
      <c r="F17" s="15">
        <v>104971</v>
      </c>
      <c r="G17" s="17">
        <v>104971</v>
      </c>
      <c r="H17" s="17">
        <v>8548</v>
      </c>
      <c r="I17" s="15"/>
      <c r="J17" s="17">
        <f t="shared" si="0"/>
        <v>113519</v>
      </c>
      <c r="K17" s="7"/>
      <c r="L17" s="23">
        <v>42781</v>
      </c>
      <c r="M17" s="6" t="s">
        <v>32</v>
      </c>
      <c r="N17" s="7"/>
      <c r="O17" s="18" t="s">
        <v>32</v>
      </c>
      <c r="P17" s="18" t="s">
        <v>32</v>
      </c>
    </row>
    <row r="18" spans="1:16" x14ac:dyDescent="0.25">
      <c r="A18" t="s">
        <v>12</v>
      </c>
      <c r="E18" s="6"/>
      <c r="F18" s="15">
        <v>165399</v>
      </c>
      <c r="G18" s="17">
        <v>122389</v>
      </c>
      <c r="H18" s="17">
        <v>24254</v>
      </c>
      <c r="I18" s="15"/>
      <c r="J18" s="17">
        <f t="shared" si="0"/>
        <v>146643</v>
      </c>
      <c r="K18" s="7"/>
      <c r="L18" s="23">
        <v>43146</v>
      </c>
      <c r="M18" s="6" t="s">
        <v>32</v>
      </c>
      <c r="N18" s="7"/>
      <c r="O18" s="18" t="s">
        <v>32</v>
      </c>
      <c r="P18" s="18" t="s">
        <v>32</v>
      </c>
    </row>
    <row r="19" spans="1:16" x14ac:dyDescent="0.25">
      <c r="A19" t="s">
        <v>15</v>
      </c>
      <c r="E19" s="6"/>
      <c r="F19" s="15">
        <v>60688</v>
      </c>
      <c r="G19" s="17">
        <v>33047</v>
      </c>
      <c r="H19" s="17">
        <v>2607</v>
      </c>
      <c r="I19" s="15"/>
      <c r="J19" s="17">
        <f t="shared" si="0"/>
        <v>35654</v>
      </c>
      <c r="K19" s="7"/>
      <c r="L19" s="23">
        <v>43539</v>
      </c>
      <c r="M19" s="6" t="s">
        <v>32</v>
      </c>
      <c r="N19" s="7"/>
      <c r="O19" s="18" t="s">
        <v>32</v>
      </c>
      <c r="P19" s="18" t="s">
        <v>32</v>
      </c>
    </row>
    <row r="20" spans="1:16" x14ac:dyDescent="0.25">
      <c r="A20" t="s">
        <v>16</v>
      </c>
      <c r="E20" s="6"/>
      <c r="F20" s="15">
        <v>125437</v>
      </c>
      <c r="G20" s="17">
        <v>120759</v>
      </c>
      <c r="H20" s="17">
        <v>7409</v>
      </c>
      <c r="I20" s="15"/>
      <c r="J20" s="17">
        <f t="shared" si="0"/>
        <v>128168</v>
      </c>
      <c r="K20" s="7"/>
      <c r="L20" s="23">
        <v>43174</v>
      </c>
      <c r="M20" s="6" t="s">
        <v>32</v>
      </c>
      <c r="N20" s="7"/>
      <c r="O20" s="18" t="s">
        <v>32</v>
      </c>
      <c r="P20" s="18" t="s">
        <v>32</v>
      </c>
    </row>
    <row r="21" spans="1:16" x14ac:dyDescent="0.25">
      <c r="A21" t="s">
        <v>17</v>
      </c>
      <c r="E21" s="6"/>
      <c r="F21" s="15">
        <v>122637</v>
      </c>
      <c r="G21" s="17">
        <v>98238</v>
      </c>
      <c r="H21" s="17">
        <v>5792</v>
      </c>
      <c r="I21" s="15"/>
      <c r="J21" s="17">
        <f t="shared" si="0"/>
        <v>104030</v>
      </c>
      <c r="K21" s="7"/>
      <c r="L21" s="23">
        <v>43174</v>
      </c>
      <c r="M21" s="6" t="s">
        <v>32</v>
      </c>
      <c r="N21" s="7"/>
      <c r="O21" s="18" t="s">
        <v>32</v>
      </c>
      <c r="P21" s="18" t="s">
        <v>32</v>
      </c>
    </row>
    <row r="22" spans="1:16" x14ac:dyDescent="0.25">
      <c r="A22" t="s">
        <v>17</v>
      </c>
      <c r="E22" s="6"/>
      <c r="F22" s="15">
        <v>151794</v>
      </c>
      <c r="G22" s="17">
        <v>136446</v>
      </c>
      <c r="H22" s="17">
        <v>8431</v>
      </c>
      <c r="I22" s="15"/>
      <c r="J22" s="17">
        <f t="shared" si="0"/>
        <v>144877</v>
      </c>
      <c r="K22" s="7"/>
      <c r="L22" s="23">
        <v>43174</v>
      </c>
      <c r="M22" s="6" t="s">
        <v>32</v>
      </c>
      <c r="N22" s="7"/>
      <c r="O22" s="18" t="s">
        <v>32</v>
      </c>
      <c r="P22" s="18" t="s">
        <v>32</v>
      </c>
    </row>
    <row r="23" spans="1:16" x14ac:dyDescent="0.25">
      <c r="A23" t="s">
        <v>17</v>
      </c>
      <c r="E23" s="6"/>
      <c r="F23" s="15">
        <v>122531</v>
      </c>
      <c r="G23" s="17">
        <v>98126</v>
      </c>
      <c r="H23" s="17">
        <v>5786</v>
      </c>
      <c r="I23" s="15"/>
      <c r="J23" s="17">
        <f t="shared" si="0"/>
        <v>103912</v>
      </c>
      <c r="K23" s="7"/>
      <c r="L23" s="23">
        <v>43174</v>
      </c>
      <c r="M23" s="6" t="s">
        <v>32</v>
      </c>
      <c r="N23" s="7"/>
      <c r="O23" s="18" t="s">
        <v>32</v>
      </c>
      <c r="P23" s="18" t="s">
        <v>32</v>
      </c>
    </row>
    <row r="24" spans="1:16" x14ac:dyDescent="0.25">
      <c r="A24" t="s">
        <v>17</v>
      </c>
      <c r="E24" s="6"/>
      <c r="F24" s="15">
        <v>120426</v>
      </c>
      <c r="G24" s="17">
        <v>95849</v>
      </c>
      <c r="H24" s="17">
        <v>5637</v>
      </c>
      <c r="I24" s="15"/>
      <c r="J24" s="17">
        <f t="shared" si="0"/>
        <v>101486</v>
      </c>
      <c r="K24" s="7"/>
      <c r="L24" s="23">
        <v>43174</v>
      </c>
      <c r="M24" s="6" t="s">
        <v>32</v>
      </c>
      <c r="N24" s="7"/>
      <c r="O24" s="18" t="s">
        <v>32</v>
      </c>
      <c r="P24" s="18" t="s">
        <v>32</v>
      </c>
    </row>
    <row r="25" spans="1:16" x14ac:dyDescent="0.25">
      <c r="A25" t="s">
        <v>18</v>
      </c>
      <c r="E25" s="6"/>
      <c r="F25" s="15">
        <v>87430</v>
      </c>
      <c r="G25" s="17">
        <v>60924</v>
      </c>
      <c r="H25" s="17">
        <v>3271</v>
      </c>
      <c r="I25" s="15"/>
      <c r="J25" s="17">
        <f t="shared" si="0"/>
        <v>64195</v>
      </c>
      <c r="K25" s="7"/>
      <c r="L25" s="23">
        <v>43539</v>
      </c>
      <c r="M25" s="6" t="s">
        <v>32</v>
      </c>
      <c r="N25" s="7"/>
      <c r="O25" s="18" t="s">
        <v>32</v>
      </c>
      <c r="P25" s="18" t="s">
        <v>32</v>
      </c>
    </row>
    <row r="26" spans="1:16" x14ac:dyDescent="0.25">
      <c r="E26" s="6"/>
      <c r="F26" s="7"/>
      <c r="G26" s="17"/>
      <c r="H26" s="17"/>
      <c r="I26" s="15"/>
      <c r="J26" s="6"/>
      <c r="K26" s="7"/>
      <c r="L26" s="6"/>
      <c r="M26" s="6"/>
      <c r="N26" s="7"/>
      <c r="O26" s="18"/>
      <c r="P26" s="18"/>
    </row>
    <row r="27" spans="1:16" x14ac:dyDescent="0.25">
      <c r="A27" t="s">
        <v>19</v>
      </c>
      <c r="E27" s="6"/>
      <c r="F27" s="15">
        <f>SUM(F6:F26)</f>
        <v>2482874</v>
      </c>
      <c r="G27" s="17">
        <f>SUM(G6:G26)</f>
        <v>2132643</v>
      </c>
      <c r="H27" s="17">
        <f>SUM(H6:H26)</f>
        <v>134565</v>
      </c>
      <c r="I27" s="15"/>
      <c r="J27" s="17">
        <f>SUM(J6:J26)</f>
        <v>2267208</v>
      </c>
      <c r="K27" s="7"/>
      <c r="L27" s="6"/>
      <c r="M27" s="6"/>
      <c r="N27" s="7"/>
      <c r="O27" s="18"/>
      <c r="P27" s="18"/>
    </row>
    <row r="28" spans="1:16" x14ac:dyDescent="0.25">
      <c r="A28" s="2" t="s">
        <v>20</v>
      </c>
      <c r="B28" s="2"/>
      <c r="C28" s="2"/>
      <c r="D28" s="2"/>
      <c r="E28" s="16"/>
      <c r="F28" s="15">
        <v>2482874</v>
      </c>
      <c r="G28" s="6"/>
      <c r="H28" s="17"/>
      <c r="I28" s="15"/>
      <c r="K28" s="10"/>
      <c r="L28" s="10"/>
    </row>
    <row r="30" spans="1:16" x14ac:dyDescent="0.25">
      <c r="A30" t="s">
        <v>36</v>
      </c>
      <c r="E30" s="13"/>
      <c r="F30" s="14"/>
    </row>
    <row r="31" spans="1:16" x14ac:dyDescent="0.25">
      <c r="A31" t="s">
        <v>37</v>
      </c>
      <c r="E31" s="8"/>
      <c r="F31" s="9">
        <v>10193</v>
      </c>
    </row>
    <row r="32" spans="1:16" x14ac:dyDescent="0.25">
      <c r="E32" s="10"/>
      <c r="F32" s="10"/>
    </row>
    <row r="33" spans="1:10" x14ac:dyDescent="0.25">
      <c r="A33" s="2" t="s">
        <v>38</v>
      </c>
      <c r="B33" s="2"/>
      <c r="C33" s="2"/>
      <c r="D33" s="2"/>
      <c r="E33" s="24"/>
      <c r="F33" s="25">
        <v>243.58</v>
      </c>
    </row>
    <row r="34" spans="1:10" x14ac:dyDescent="0.25">
      <c r="A34" s="2" t="s">
        <v>38</v>
      </c>
      <c r="B34" s="2"/>
      <c r="C34" s="2"/>
      <c r="D34" s="2"/>
      <c r="E34" s="24"/>
      <c r="F34" s="24"/>
      <c r="G34" s="26">
        <v>209.22</v>
      </c>
    </row>
    <row r="35" spans="1:10" x14ac:dyDescent="0.25">
      <c r="A35" s="1" t="s">
        <v>39</v>
      </c>
      <c r="B35" s="1"/>
      <c r="C35" s="1"/>
      <c r="D35" s="1"/>
      <c r="E35" s="1"/>
      <c r="J35" s="26">
        <v>222.42</v>
      </c>
    </row>
  </sheetData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Blevins, Gina</dc:creator>
  <cp:lastModifiedBy>Blevins, Gina</cp:lastModifiedBy>
  <cp:lastPrinted>2018-06-15T20:41:58Z</cp:lastPrinted>
  <dcterms:created xsi:type="dcterms:W3CDTF">2018-06-15T18:54:55Z</dcterms:created>
  <dcterms:modified xsi:type="dcterms:W3CDTF">2018-06-15T20:44:36Z</dcterms:modified>
</cp:coreProperties>
</file>